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7" i="1"/>
  <c r="I7" s="1"/>
  <c r="J7" s="1"/>
  <c r="L7" s="1"/>
  <c r="H6"/>
  <c r="I6" s="1"/>
  <c r="H5"/>
  <c r="I5" s="1"/>
  <c r="J5" s="1"/>
  <c r="L5" s="1"/>
  <c r="H4"/>
  <c r="I4" s="1"/>
  <c r="K6" l="1"/>
  <c r="J6"/>
  <c r="L6" s="1"/>
  <c r="J4"/>
  <c r="L4" s="1"/>
  <c r="K4"/>
  <c r="K5"/>
  <c r="K7"/>
</calcChain>
</file>

<file path=xl/sharedStrings.xml><?xml version="1.0" encoding="utf-8"?>
<sst xmlns="http://schemas.openxmlformats.org/spreadsheetml/2006/main" count="20" uniqueCount="19">
  <si>
    <t>Suhner</t>
  </si>
  <si>
    <t xml:space="preserve">COST </t>
  </si>
  <si>
    <t>RETAIL</t>
  </si>
  <si>
    <t>ΛΟΓΟΣ ΜΕΤΑΤΡΟΠΗΣ</t>
  </si>
  <si>
    <t>Discount groups</t>
  </si>
  <si>
    <t>chf</t>
  </si>
  <si>
    <t>disc</t>
  </si>
  <si>
    <t>euro</t>
  </si>
  <si>
    <t>120% mup</t>
  </si>
  <si>
    <t>ΜΕΤΡΗΤΟΙΣ</t>
  </si>
  <si>
    <t>ΕΜΠΟΡΙΚΗ</t>
  </si>
  <si>
    <t>I</t>
  </si>
  <si>
    <t>Cutters, Abrasives</t>
  </si>
  <si>
    <t>II, III</t>
  </si>
  <si>
    <t>electrik pneumatic</t>
  </si>
  <si>
    <t>IV,V,VI</t>
  </si>
  <si>
    <t>shafts</t>
  </si>
  <si>
    <t>NETO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</si>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</sst>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sz val="26"/>
      <color rgb="FFFF0000"/>
      <name val="Calibri"/>
      <family val="2"/>
      <charset val="161"/>
      <scheme val="minor"/>
    </font>
    <font>
      <sz val="36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0" fontId="0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0" fontId="0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showGridLines="0" tabSelected="1" workbookViewId="0">
      <selection activeCell="G10" sqref="G10:G11"/>
    </sheetView>
  </sheetViews>
  <sheetFormatPr defaultRowHeight="15"/>
  <cols>
    <col min="4" max="4" width="16.85546875" bestFit="1" customWidth="1"/>
    <col min="5" max="5" width="17.85546875" bestFit="1" customWidth="1"/>
    <col min="6" max="6" width="10.140625" bestFit="1" customWidth="1"/>
    <col min="7" max="7" width="7.140625" bestFit="1" customWidth="1"/>
    <col min="8" max="8" width="6" bestFit="1" customWidth="1"/>
    <col min="9" max="9" width="19.85546875" bestFit="1" customWidth="1"/>
    <col min="10" max="10" width="32" bestFit="1" customWidth="1"/>
    <col min="11" max="12" width="9.5703125" bestFit="1" customWidth="1"/>
  </cols>
  <sheetData>
    <row r="2" spans="1:12" ht="47.25" thickBot="1">
      <c r="A2" s="1"/>
      <c r="B2" s="1"/>
      <c r="C2" s="2"/>
      <c r="D2" s="4" t="s">
        <v>0</v>
      </c>
      <c r="E2" s="5">
        <v>2015</v>
      </c>
      <c r="F2" s="5"/>
      <c r="G2" s="5"/>
      <c r="H2" s="5"/>
      <c r="I2" s="6" t="s">
        <v>1</v>
      </c>
      <c r="J2" s="6" t="s">
        <v>2</v>
      </c>
      <c r="K2" s="3"/>
      <c r="L2" s="3"/>
    </row>
    <row r="3" spans="1:12">
      <c r="A3" s="7"/>
      <c r="B3" s="7"/>
      <c r="C3" s="8" t="s">
        <v>3</v>
      </c>
      <c r="D3" s="9" t="s">
        <v>4</v>
      </c>
      <c r="E3" s="10"/>
      <c r="F3" s="11" t="s">
        <v>5</v>
      </c>
      <c r="G3" s="11" t="s">
        <v>6</v>
      </c>
      <c r="H3" s="11" t="s">
        <v>5</v>
      </c>
      <c r="I3" s="12" t="s">
        <v>7</v>
      </c>
      <c r="J3" s="11" t="s">
        <v>8</v>
      </c>
      <c r="K3" s="13" t="s">
        <v>9</v>
      </c>
      <c r="L3" s="13" t="s">
        <v>10</v>
      </c>
    </row>
    <row r="4" spans="1:12" ht="46.5">
      <c r="A4" s="14">
        <v>42360</v>
      </c>
      <c r="B4" s="14"/>
      <c r="C4" s="14"/>
      <c r="D4" s="15" t="s">
        <v>11</v>
      </c>
      <c r="E4" s="16" t="s">
        <v>12</v>
      </c>
      <c r="F4" s="17">
        <v>1000</v>
      </c>
      <c r="G4" s="18">
        <v>0.45</v>
      </c>
      <c r="H4" s="19">
        <f>F4-(F4*G4)</f>
        <v>550</v>
      </c>
      <c r="I4" s="20">
        <f>H4*A5</f>
        <v>495</v>
      </c>
      <c r="J4" s="21">
        <f>I4*2.2</f>
        <v>1089</v>
      </c>
      <c r="K4" s="22">
        <f>I4*1.3</f>
        <v>643.5</v>
      </c>
      <c r="L4" s="22">
        <f>J4*0.65</f>
        <v>707.85</v>
      </c>
    </row>
    <row r="5" spans="1:12" ht="46.5">
      <c r="A5" s="23">
        <v>0.9</v>
      </c>
      <c r="B5" s="23"/>
      <c r="C5" s="23"/>
      <c r="D5" s="24" t="s">
        <v>13</v>
      </c>
      <c r="E5" s="25" t="s">
        <v>14</v>
      </c>
      <c r="F5" s="26">
        <v>857</v>
      </c>
      <c r="G5" s="27">
        <v>0.5</v>
      </c>
      <c r="H5" s="28">
        <f>F5-(F5*G5)</f>
        <v>428.5</v>
      </c>
      <c r="I5" s="29">
        <f>H5*A5</f>
        <v>385.65000000000003</v>
      </c>
      <c r="J5" s="30">
        <f>I5*2.2</f>
        <v>848.43000000000018</v>
      </c>
      <c r="K5" s="22">
        <f>I5*1.3</f>
        <v>501.34500000000008</v>
      </c>
      <c r="L5" s="22">
        <f t="shared" ref="L5:L7" si="0">J5*0.65</f>
        <v>551.47950000000014</v>
      </c>
    </row>
    <row r="6" spans="1:12" ht="47.25" thickBot="1">
      <c r="A6" s="1"/>
      <c r="B6" s="1"/>
      <c r="C6" s="2"/>
      <c r="D6" s="31" t="s">
        <v>15</v>
      </c>
      <c r="E6" s="32" t="s">
        <v>16</v>
      </c>
      <c r="F6" s="33">
        <v>1156</v>
      </c>
      <c r="G6" s="34">
        <v>0.4</v>
      </c>
      <c r="H6" s="35">
        <f>F6-(F6*G6)</f>
        <v>693.59999999999991</v>
      </c>
      <c r="I6" s="36">
        <f>H6*A5</f>
        <v>624.2399999999999</v>
      </c>
      <c r="J6" s="37">
        <f>I6*2.5</f>
        <v>1560.5999999999997</v>
      </c>
      <c r="K6" s="22">
        <f>I6*1.3</f>
        <v>811.51199999999994</v>
      </c>
      <c r="L6" s="22">
        <f t="shared" si="0"/>
        <v>1014.3899999999999</v>
      </c>
    </row>
    <row r="7" spans="1:12" ht="47.25" thickBot="1">
      <c r="A7" s="1"/>
      <c r="B7" s="1"/>
      <c r="C7" s="2"/>
      <c r="D7" s="38" t="s">
        <v>17</v>
      </c>
      <c r="E7" s="32" t="s">
        <v>18</v>
      </c>
      <c r="F7" s="33">
        <v>1900</v>
      </c>
      <c r="G7" s="34">
        <v>0</v>
      </c>
      <c r="H7" s="35">
        <f>F7-(F7*G7)</f>
        <v>1900</v>
      </c>
      <c r="I7" s="36">
        <f>H7*A5</f>
        <v>1710</v>
      </c>
      <c r="J7" s="37">
        <f>I7*2.2</f>
        <v>3762.0000000000005</v>
      </c>
      <c r="K7" s="22">
        <f>I7*1.3</f>
        <v>2223</v>
      </c>
      <c r="L7" s="22">
        <f t="shared" si="0"/>
        <v>2445.3000000000002</v>
      </c>
    </row>
  </sheetData>
  <mergeCells count="3">
    <mergeCell ref="E2:H2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stratos sarantou</dc:creator>
  <cp:lastModifiedBy>stratos sarantou</cp:lastModifiedBy>
  <dcterms:created xsi:type="dcterms:W3CDTF">2014-12-21T18:24:21Z</dcterms:created>
  <dcterms:modified xsi:type="dcterms:W3CDTF">2014-12-21T18:25:26Z</dcterms:modified>
</cp:coreProperties>
</file>